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3a8b4cd49be09c7d/Pulpit/Klaudia/"/>
    </mc:Choice>
  </mc:AlternateContent>
  <xr:revisionPtr revIDLastSave="0" documentId="8_{F9D9AE6D-37C7-4A8B-926E-F060A6990F1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alkulacja wstępna" sheetId="1" r:id="rId1"/>
  </sheets>
  <definedNames>
    <definedName name="_xlnm.Print_Area" localSheetId="0">'Kalkulacja wstępna'!$A$1:$I$46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F12" i="1"/>
  <c r="H11" i="1"/>
  <c r="F11" i="1"/>
  <c r="H10" i="1"/>
  <c r="F10" i="1"/>
  <c r="D12" i="1" l="1"/>
  <c r="D11" i="1"/>
  <c r="D10" i="1"/>
  <c r="C24" i="1" l="1"/>
  <c r="I25" i="1" l="1"/>
  <c r="I26" i="1" s="1"/>
  <c r="H14" i="1"/>
  <c r="H15" i="1" s="1"/>
  <c r="H13" i="1"/>
  <c r="G25" i="1"/>
  <c r="G26" i="1" s="1"/>
  <c r="E25" i="1"/>
  <c r="H21" i="1" l="1"/>
  <c r="H23" i="1" s="1"/>
  <c r="I28" i="1"/>
  <c r="G28" i="1"/>
  <c r="C5" i="1"/>
  <c r="F13" i="1"/>
  <c r="F14" i="1"/>
  <c r="F15" i="1" s="1"/>
  <c r="D13" i="1"/>
  <c r="C13" i="1" s="1"/>
  <c r="D14" i="1"/>
  <c r="C20" i="1"/>
  <c r="C19" i="1"/>
  <c r="C18" i="1"/>
  <c r="C17" i="1"/>
  <c r="C16" i="1"/>
  <c r="C9" i="1"/>
  <c r="C8" i="1"/>
  <c r="C7" i="1"/>
  <c r="C6" i="1"/>
  <c r="E26" i="1"/>
  <c r="C14" i="1" l="1"/>
  <c r="D15" i="1"/>
  <c r="C15" i="1" s="1"/>
  <c r="C12" i="1"/>
  <c r="H22" i="1"/>
  <c r="H25" i="1" s="1"/>
  <c r="H26" i="1" s="1"/>
  <c r="H27" i="1" s="1"/>
  <c r="E28" i="1"/>
  <c r="C11" i="1"/>
  <c r="D21" i="1"/>
  <c r="D22" i="1" s="1"/>
  <c r="F21" i="1"/>
  <c r="F23" i="1" s="1"/>
  <c r="C10" i="1"/>
  <c r="H28" i="1" l="1"/>
  <c r="H29" i="1" s="1"/>
  <c r="H30" i="1" s="1"/>
  <c r="D23" i="1"/>
  <c r="C23" i="1" s="1"/>
  <c r="C21" i="1"/>
  <c r="F22" i="1"/>
  <c r="F25" i="1" s="1"/>
  <c r="D25" i="1" l="1"/>
  <c r="C25" i="1" s="1"/>
  <c r="H31" i="1"/>
  <c r="F26" i="1"/>
  <c r="F27" i="1" s="1"/>
  <c r="C22" i="1"/>
  <c r="D26" i="1" l="1"/>
  <c r="C26" i="1" s="1"/>
  <c r="C27" i="1" s="1"/>
  <c r="F28" i="1"/>
  <c r="F29" i="1" s="1"/>
  <c r="F30" i="1" s="1"/>
  <c r="F31" i="1" s="1"/>
  <c r="D28" i="1" l="1"/>
  <c r="D29" i="1" s="1"/>
  <c r="D30" i="1" s="1"/>
  <c r="C30" i="1" s="1"/>
  <c r="D27" i="1"/>
  <c r="C28" i="1"/>
  <c r="C29" i="1" s="1"/>
  <c r="D31" i="1" l="1"/>
  <c r="C31" i="1" s="1"/>
</calcChain>
</file>

<file path=xl/sharedStrings.xml><?xml version="1.0" encoding="utf-8"?>
<sst xmlns="http://schemas.openxmlformats.org/spreadsheetml/2006/main" count="29" uniqueCount="28">
  <si>
    <t>Lp.</t>
  </si>
  <si>
    <t>Pozycje kalkulacyjne</t>
  </si>
  <si>
    <t>z ogólnej kwoty przypada na rok:</t>
  </si>
  <si>
    <t>Wynagrodzenie osobowe</t>
  </si>
  <si>
    <t>Umowa-zlecenie objęte składkami ZUS</t>
  </si>
  <si>
    <t>Umowa-zlecenie nie objęte składkami ZUS</t>
  </si>
  <si>
    <t>Umowa o dzieło objęte składkami ZUS</t>
  </si>
  <si>
    <t>Umowa o dzieło nie objęte składkami ZUS</t>
  </si>
  <si>
    <t>Koszty podróży - krajowe</t>
  </si>
  <si>
    <t>Koszty podróży - zagraniczne</t>
  </si>
  <si>
    <t>Usługi kooperacyjne</t>
  </si>
  <si>
    <t>Usługi obce bezpośrednie</t>
  </si>
  <si>
    <t>Materiały i przedmioty nietrwałe</t>
  </si>
  <si>
    <t>Aparatura specjalna</t>
  </si>
  <si>
    <t>Ogółem
(zł)</t>
  </si>
  <si>
    <t>numer ewidencyjny zlecenia:</t>
  </si>
  <si>
    <t>DZIEKAN</t>
  </si>
  <si>
    <t>(pieczęć i podpis)</t>
  </si>
  <si>
    <t>Razem zysk z poz. 22</t>
  </si>
  <si>
    <t>Przychód ogółem / netto poz. 24</t>
  </si>
  <si>
    <t>Kwota brutto (poz. 25 + 26)</t>
  </si>
  <si>
    <t>Razem (poz. 21 + 22)</t>
  </si>
  <si>
    <t>RAZEM (poz. 17 do 20)</t>
  </si>
  <si>
    <t>RAZEM (poz. 1 do 16)</t>
  </si>
  <si>
    <t>KIEROWNIK JEDNOSTKI</t>
  </si>
  <si>
    <t>Kalkulację sporządził:</t>
  </si>
  <si>
    <t>Poznań dnia :</t>
  </si>
  <si>
    <t xml:space="preserve"> ………………………………….….… 
(pieczątka jednostki)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</si>
</sst>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dpisy na fundusz ZFŚS &quot;0.##&quot;% od poz. 1&quot;"/>
    <numFmt numFmtId="165" formatCode="&quot;Narzut kosztów wydziałowych &quot;0.##&quot;% od poz.17&quot;"/>
    <numFmt numFmtId="166" formatCode="&quot;Narzut kosztów ogólnouczelnianych &quot;0.##&quot;% od poz.17&quot;"/>
    <numFmt numFmtId="167" formatCode="&quot;Zysk &quot;0.##&quot;% od poz. 21&quot;"/>
    <numFmt numFmtId="168" formatCode="&quot;Odpisy na fundusz DWR &quot;0.##&quot;% od poz. 1&quot;"/>
    <numFmt numFmtId="169" formatCode="&quot;Podatek VAT &quot;0.##&quot;% od poz. 25&quot;"/>
    <numFmt numFmtId="170" formatCode="&quot;Składki ZUS &quot;0.##&quot;% + 1,5% PPK od poz. 1&quot;"/>
    <numFmt numFmtId="171" formatCode="&quot;Składki ZUS &quot;0.##&quot;% + 1,5% PPK od poz. 2&quot;"/>
    <numFmt numFmtId="172" formatCode="&quot;Składki ZUS &quot;0.##&quot;% + 1,5% PPK od poz. 4&quot;"/>
    <numFmt numFmtId="173" formatCode="&quot;Składki ZUS &quot;0.##&quot;% + 1,5% PPK od poz. 10&quot;"/>
  </numFmts>
  <fonts count="8" x14ac:knownFonts="1">
    <font>
      <sz val="10"/>
      <name val="Arial"/>
      <charset val="238"/>
    </font>
    <font>
      <sz val="8"/>
      <name val="Arial"/>
      <charset val="238"/>
    </font>
    <font>
      <sz val="9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70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4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/>
    </xf>
    <xf numFmtId="4" fontId="2" fillId="3" borderId="1" xfId="0" applyNumberFormat="1" applyFont="1" applyFill="1" applyBorder="1" applyProtection="1">
      <protection hidden="1"/>
    </xf>
    <xf numFmtId="4" fontId="2" fillId="0" borderId="1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0" fontId="2" fillId="0" borderId="1" xfId="0" applyFont="1" applyBorder="1" applyAlignment="1" applyProtection="1">
      <alignment horizontal="left" wrapText="1"/>
      <protection hidden="1"/>
    </xf>
    <xf numFmtId="4" fontId="2" fillId="0" borderId="1" xfId="0" applyNumberFormat="1" applyFont="1" applyBorder="1" applyProtection="1">
      <protection hidden="1"/>
    </xf>
    <xf numFmtId="167" fontId="2" fillId="0" borderId="1" xfId="0" applyNumberFormat="1" applyFont="1" applyBorder="1" applyAlignment="1" applyProtection="1">
      <alignment horizontal="left" wrapText="1"/>
      <protection hidden="1"/>
    </xf>
    <xf numFmtId="167" fontId="6" fillId="0" borderId="1" xfId="0" applyNumberFormat="1" applyFont="1" applyBorder="1" applyAlignment="1" applyProtection="1">
      <alignment horizontal="left" wrapText="1"/>
      <protection hidden="1"/>
    </xf>
    <xf numFmtId="4" fontId="2" fillId="3" borderId="1" xfId="0" applyNumberFormat="1" applyFont="1" applyFill="1" applyBorder="1" applyAlignment="1" applyProtection="1">
      <alignment horizontal="right"/>
      <protection hidden="1"/>
    </xf>
    <xf numFmtId="4" fontId="7" fillId="3" borderId="1" xfId="0" applyNumberFormat="1" applyFont="1" applyFill="1" applyBorder="1" applyProtection="1">
      <protection hidden="1"/>
    </xf>
    <xf numFmtId="0" fontId="7" fillId="0" borderId="1" xfId="0" applyFont="1" applyBorder="1" applyAlignment="1" applyProtection="1">
      <alignment horizontal="left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4" fontId="2" fillId="0" borderId="6" xfId="0" applyNumberFormat="1" applyFont="1" applyBorder="1" applyProtection="1">
      <protection locked="0"/>
    </xf>
    <xf numFmtId="4" fontId="2" fillId="3" borderId="6" xfId="0" applyNumberFormat="1" applyFont="1" applyFill="1" applyBorder="1" applyProtection="1">
      <protection hidden="1"/>
    </xf>
    <xf numFmtId="4" fontId="2" fillId="3" borderId="6" xfId="0" applyNumberFormat="1" applyFont="1" applyFill="1" applyBorder="1" applyAlignment="1" applyProtection="1">
      <alignment horizontal="right"/>
      <protection hidden="1"/>
    </xf>
    <xf numFmtId="4" fontId="7" fillId="3" borderId="8" xfId="0" applyNumberFormat="1" applyFont="1" applyFill="1" applyBorder="1" applyProtection="1">
      <protection hidden="1"/>
    </xf>
    <xf numFmtId="0" fontId="6" fillId="0" borderId="0" xfId="0" applyFont="1" applyAlignment="1" applyProtection="1">
      <alignment horizontal="center" wrapText="1"/>
      <protection hidden="1"/>
    </xf>
    <xf numFmtId="165" fontId="2" fillId="2" borderId="1" xfId="0" applyNumberFormat="1" applyFont="1" applyFill="1" applyBorder="1" applyAlignment="1" applyProtection="1">
      <alignment horizontal="left" wrapText="1"/>
      <protection locked="0"/>
    </xf>
    <xf numFmtId="166" fontId="2" fillId="2" borderId="1" xfId="0" applyNumberFormat="1" applyFont="1" applyFill="1" applyBorder="1" applyAlignment="1" applyProtection="1">
      <alignment horizontal="left" wrapText="1"/>
      <protection locked="0"/>
    </xf>
    <xf numFmtId="167" fontId="2" fillId="2" borderId="1" xfId="0" applyNumberFormat="1" applyFont="1" applyFill="1" applyBorder="1" applyAlignment="1" applyProtection="1">
      <alignment horizontal="left" wrapText="1"/>
      <protection locked="0"/>
    </xf>
    <xf numFmtId="169" fontId="2" fillId="2" borderId="1" xfId="0" applyNumberFormat="1" applyFont="1" applyFill="1" applyBorder="1" applyAlignment="1" applyProtection="1">
      <alignment horizontal="left" wrapText="1"/>
      <protection locked="0"/>
    </xf>
    <xf numFmtId="168" fontId="2" fillId="2" borderId="1" xfId="0" applyNumberFormat="1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left" wrapText="1"/>
      <protection locked="0"/>
    </xf>
    <xf numFmtId="0" fontId="7" fillId="0" borderId="8" xfId="0" applyFont="1" applyBorder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170" fontId="2" fillId="2" borderId="1" xfId="0" applyNumberFormat="1" applyFont="1" applyFill="1" applyBorder="1" applyAlignment="1" applyProtection="1">
      <alignment horizontal="left" wrapText="1"/>
      <protection locked="0"/>
    </xf>
    <xf numFmtId="171" fontId="2" fillId="2" borderId="1" xfId="0" applyNumberFormat="1" applyFont="1" applyFill="1" applyBorder="1" applyAlignment="1" applyProtection="1">
      <alignment horizontal="left" wrapText="1"/>
      <protection locked="0"/>
    </xf>
    <xf numFmtId="172" fontId="2" fillId="2" borderId="1" xfId="0" applyNumberFormat="1" applyFont="1" applyFill="1" applyBorder="1" applyAlignment="1" applyProtection="1">
      <alignment horizontal="left" wrapText="1"/>
      <protection locked="0"/>
    </xf>
    <xf numFmtId="173" fontId="2" fillId="2" borderId="1" xfId="0" applyNumberFormat="1" applyFont="1" applyFill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4" borderId="0" xfId="1" applyAlignment="1" applyProtection="1">
      <alignment horizontal="left" vertical="top" wrapText="1"/>
      <protection locked="0"/>
    </xf>
    <xf numFmtId="0" fontId="5" fillId="4" borderId="0" xfId="1" applyAlignment="1" applyProtection="1">
      <alignment horizontal="left" vertical="top"/>
      <protection locked="0"/>
    </xf>
    <xf numFmtId="0" fontId="5" fillId="4" borderId="0" xfId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4" fontId="2" fillId="3" borderId="1" xfId="0" applyNumberFormat="1" applyFont="1" applyFill="1" applyBorder="1" applyAlignment="1" applyProtection="1">
      <alignment horizontal="center"/>
      <protection hidden="1"/>
    </xf>
    <xf numFmtId="4" fontId="2" fillId="3" borderId="6" xfId="0" applyNumberFormat="1" applyFont="1" applyFill="1" applyBorder="1" applyAlignment="1" applyProtection="1">
      <alignment horizontal="center"/>
      <protection hidden="1"/>
    </xf>
    <xf numFmtId="4" fontId="7" fillId="3" borderId="1" xfId="0" applyNumberFormat="1" applyFont="1" applyFill="1" applyBorder="1" applyAlignment="1" applyProtection="1">
      <alignment horizontal="center"/>
      <protection hidden="1"/>
    </xf>
    <xf numFmtId="4" fontId="7" fillId="3" borderId="6" xfId="0" applyNumberFormat="1" applyFont="1" applyFill="1" applyBorder="1" applyAlignment="1" applyProtection="1">
      <alignment horizontal="center"/>
      <protection hidden="1"/>
    </xf>
    <xf numFmtId="4" fontId="7" fillId="3" borderId="8" xfId="0" applyNumberFormat="1" applyFont="1" applyFill="1" applyBorder="1" applyAlignment="1" applyProtection="1">
      <alignment horizontal="center"/>
      <protection hidden="1"/>
    </xf>
    <xf numFmtId="4" fontId="7" fillId="3" borderId="9" xfId="0" applyNumberFormat="1" applyFont="1" applyFill="1" applyBorder="1" applyAlignment="1" applyProtection="1">
      <alignment horizontal="center"/>
      <protection hidden="1"/>
    </xf>
    <xf numFmtId="4" fontId="2" fillId="0" borderId="1" xfId="0" applyNumberFormat="1" applyFont="1" applyBorder="1" applyAlignment="1" applyProtection="1">
      <alignment horizontal="center"/>
      <protection hidden="1"/>
    </xf>
    <xf numFmtId="4" fontId="2" fillId="0" borderId="6" xfId="0" applyNumberFormat="1" applyFont="1" applyBorder="1" applyAlignment="1" applyProtection="1">
      <alignment horizontal="center"/>
      <protection hidden="1"/>
    </xf>
    <xf numFmtId="14" fontId="5" fillId="4" borderId="0" xfId="1" applyNumberFormat="1" applyAlignment="1" applyProtection="1">
      <alignment horizontal="center" vertical="top"/>
      <protection locked="0"/>
    </xf>
    <xf numFmtId="0" fontId="5" fillId="4" borderId="0" xfId="1" applyAlignment="1" applyProtection="1">
      <alignment horizontal="center" vertical="top"/>
      <protection locked="0"/>
    </xf>
    <xf numFmtId="0" fontId="5" fillId="4" borderId="0" xfId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4" fontId="6" fillId="0" borderId="1" xfId="0" applyNumberFormat="1" applyFont="1" applyBorder="1" applyAlignment="1" applyProtection="1">
      <alignment horizontal="center"/>
      <protection hidden="1"/>
    </xf>
  </cellXfs>
  <cellStyles count="2">
    <cellStyle name="20% — akcent 6" xfId="1" builtinId="50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topLeftCell="A22" zoomScaleNormal="100" workbookViewId="0">
      <selection activeCell="E1" sqref="E1:G1"/>
    </sheetView>
  </sheetViews>
  <sheetFormatPr defaultColWidth="9.1796875" defaultRowHeight="12.5" x14ac:dyDescent="0.25"/>
  <cols>
    <col min="1" max="1" width="3.453125" style="8" customWidth="1"/>
    <col min="2" max="2" width="47" style="1" customWidth="1"/>
    <col min="3" max="3" width="13.453125" style="1" bestFit="1" customWidth="1"/>
    <col min="4" max="4" width="12.54296875" style="1" customWidth="1"/>
    <col min="5" max="5" width="12.1796875" style="1" customWidth="1"/>
    <col min="6" max="6" width="11.54296875" style="1" customWidth="1"/>
    <col min="7" max="7" width="10.81640625" style="1" customWidth="1"/>
    <col min="8" max="8" width="11.26953125" style="1" customWidth="1"/>
    <col min="9" max="16384" width="9.1796875" style="1"/>
  </cols>
  <sheetData>
    <row r="1" spans="1:10" ht="14.5" x14ac:dyDescent="0.35">
      <c r="C1" s="36"/>
      <c r="D1" s="37" t="s">
        <v>15</v>
      </c>
      <c r="E1" s="65"/>
      <c r="F1" s="65"/>
      <c r="G1" s="65"/>
    </row>
    <row r="2" spans="1:10" ht="40.15" customHeight="1" thickBot="1" x14ac:dyDescent="0.3">
      <c r="A2" s="20"/>
      <c r="B2" s="28" t="s">
        <v>27</v>
      </c>
      <c r="C2" s="2"/>
    </row>
    <row r="3" spans="1:10" ht="18" customHeight="1" x14ac:dyDescent="0.3">
      <c r="A3" s="44" t="s">
        <v>0</v>
      </c>
      <c r="B3" s="46" t="s">
        <v>1</v>
      </c>
      <c r="C3" s="48" t="s">
        <v>14</v>
      </c>
      <c r="D3" s="67" t="s">
        <v>2</v>
      </c>
      <c r="E3" s="67"/>
      <c r="F3" s="67"/>
      <c r="G3" s="67"/>
      <c r="H3" s="67"/>
      <c r="I3" s="68"/>
    </row>
    <row r="4" spans="1:10" ht="16.5" customHeight="1" x14ac:dyDescent="0.3">
      <c r="A4" s="45"/>
      <c r="B4" s="47"/>
      <c r="C4" s="47"/>
      <c r="D4" s="53"/>
      <c r="E4" s="53"/>
      <c r="F4" s="53"/>
      <c r="G4" s="53"/>
      <c r="H4" s="53"/>
      <c r="I4" s="54"/>
    </row>
    <row r="5" spans="1:10" ht="25.15" customHeight="1" x14ac:dyDescent="0.25">
      <c r="A5" s="23">
        <v>1</v>
      </c>
      <c r="B5" s="11" t="s">
        <v>3</v>
      </c>
      <c r="C5" s="6">
        <f>SUM(D5:H5)</f>
        <v>0</v>
      </c>
      <c r="D5" s="7">
        <v>0</v>
      </c>
      <c r="E5" s="69"/>
      <c r="F5" s="7">
        <v>0</v>
      </c>
      <c r="G5" s="61"/>
      <c r="H5" s="7">
        <v>0</v>
      </c>
      <c r="I5" s="62"/>
    </row>
    <row r="6" spans="1:10" ht="25.15" customHeight="1" x14ac:dyDescent="0.25">
      <c r="A6" s="23">
        <v>2</v>
      </c>
      <c r="B6" s="11" t="s">
        <v>4</v>
      </c>
      <c r="C6" s="6">
        <f t="shared" ref="C6:C31" si="0">SUM(D6:H6)</f>
        <v>0</v>
      </c>
      <c r="D6" s="7">
        <v>0</v>
      </c>
      <c r="E6" s="61"/>
      <c r="F6" s="7">
        <v>0</v>
      </c>
      <c r="G6" s="61"/>
      <c r="H6" s="7">
        <v>0</v>
      </c>
      <c r="I6" s="62"/>
    </row>
    <row r="7" spans="1:10" ht="25.15" customHeight="1" x14ac:dyDescent="0.25">
      <c r="A7" s="23">
        <v>3</v>
      </c>
      <c r="B7" s="11" t="s">
        <v>5</v>
      </c>
      <c r="C7" s="6">
        <f t="shared" si="0"/>
        <v>0</v>
      </c>
      <c r="D7" s="7">
        <v>0</v>
      </c>
      <c r="E7" s="61"/>
      <c r="F7" s="7">
        <v>0</v>
      </c>
      <c r="G7" s="61"/>
      <c r="H7" s="7">
        <v>0</v>
      </c>
      <c r="I7" s="62"/>
    </row>
    <row r="8" spans="1:10" ht="25.15" customHeight="1" x14ac:dyDescent="0.25">
      <c r="A8" s="23">
        <v>4</v>
      </c>
      <c r="B8" s="11" t="s">
        <v>6</v>
      </c>
      <c r="C8" s="6">
        <f t="shared" si="0"/>
        <v>0</v>
      </c>
      <c r="D8" s="7">
        <v>0</v>
      </c>
      <c r="E8" s="61"/>
      <c r="F8" s="7">
        <v>0</v>
      </c>
      <c r="G8" s="61"/>
      <c r="H8" s="7">
        <v>0</v>
      </c>
      <c r="I8" s="62"/>
    </row>
    <row r="9" spans="1:10" ht="25.15" customHeight="1" x14ac:dyDescent="0.25">
      <c r="A9" s="23">
        <v>5</v>
      </c>
      <c r="B9" s="11" t="s">
        <v>7</v>
      </c>
      <c r="C9" s="6">
        <f t="shared" si="0"/>
        <v>0</v>
      </c>
      <c r="D9" s="7">
        <v>0</v>
      </c>
      <c r="E9" s="61"/>
      <c r="F9" s="7">
        <v>0</v>
      </c>
      <c r="G9" s="61"/>
      <c r="H9" s="7">
        <v>0</v>
      </c>
      <c r="I9" s="62"/>
    </row>
    <row r="10" spans="1:10" ht="25.15" customHeight="1" x14ac:dyDescent="0.25">
      <c r="A10" s="23">
        <v>6</v>
      </c>
      <c r="B10" s="40">
        <v>19.64</v>
      </c>
      <c r="C10" s="6">
        <f t="shared" si="0"/>
        <v>0</v>
      </c>
      <c r="D10" s="6">
        <f>ROUND((D5*$B10)/100,2)+ROUND((D5*1.5)/100,2)</f>
        <v>0</v>
      </c>
      <c r="E10" s="61"/>
      <c r="F10" s="6">
        <f>ROUND((F5*$B10)/100,2)+ROUND((F5*1.5)/100,2)</f>
        <v>0</v>
      </c>
      <c r="G10" s="61"/>
      <c r="H10" s="6">
        <f>ROUND((H5*$B10)/100,2)+ROUND((H5*1.5)/100,2)</f>
        <v>0</v>
      </c>
      <c r="I10" s="62"/>
      <c r="J10" s="3"/>
    </row>
    <row r="11" spans="1:10" ht="25.15" customHeight="1" x14ac:dyDescent="0.25">
      <c r="A11" s="23">
        <v>7</v>
      </c>
      <c r="B11" s="41">
        <v>19.64</v>
      </c>
      <c r="C11" s="6">
        <f t="shared" si="0"/>
        <v>0</v>
      </c>
      <c r="D11" s="6">
        <f>ROUND((D6*$B11)/100,2)+ROUND((D6*1.5)/100,2)</f>
        <v>0</v>
      </c>
      <c r="E11" s="61"/>
      <c r="F11" s="6">
        <f>ROUND((F6*$B11)/100,2)+ROUND((F6*1.5)/100,2)</f>
        <v>0</v>
      </c>
      <c r="G11" s="61"/>
      <c r="H11" s="6">
        <f>ROUND((H6*$B11)/100,2)+ROUND((H6*1.5)/100,2)</f>
        <v>0</v>
      </c>
      <c r="I11" s="62"/>
    </row>
    <row r="12" spans="1:10" ht="25.15" customHeight="1" x14ac:dyDescent="0.25">
      <c r="A12" s="23">
        <v>8</v>
      </c>
      <c r="B12" s="42">
        <v>19.64</v>
      </c>
      <c r="C12" s="6">
        <f t="shared" si="0"/>
        <v>0</v>
      </c>
      <c r="D12" s="6">
        <f>ROUND((D8*$B12)/100,2)+ROUND((D8*1.5)/100,2)</f>
        <v>0</v>
      </c>
      <c r="E12" s="61"/>
      <c r="F12" s="6">
        <f>ROUND((F8*$B12)/100,2)+ROUND((F8*1.5)/100,2)</f>
        <v>0</v>
      </c>
      <c r="G12" s="61"/>
      <c r="H12" s="6">
        <f>ROUND((H8*$B12)/100,2)+ROUND((H8*1.5)/100,2)</f>
        <v>0</v>
      </c>
      <c r="I12" s="62"/>
    </row>
    <row r="13" spans="1:10" ht="25.15" customHeight="1" x14ac:dyDescent="0.25">
      <c r="A13" s="23">
        <v>9</v>
      </c>
      <c r="B13" s="34">
        <v>0</v>
      </c>
      <c r="C13" s="6">
        <f t="shared" si="0"/>
        <v>0</v>
      </c>
      <c r="D13" s="6">
        <f>ROUND((D5*$B13)/100,2)</f>
        <v>0</v>
      </c>
      <c r="E13" s="61"/>
      <c r="F13" s="6">
        <f>ROUND((F5*$B13)/100,2)</f>
        <v>0</v>
      </c>
      <c r="G13" s="61"/>
      <c r="H13" s="6">
        <f>ROUND((H5*$B13)/100,2)</f>
        <v>0</v>
      </c>
      <c r="I13" s="62"/>
    </row>
    <row r="14" spans="1:10" ht="25.15" customHeight="1" x14ac:dyDescent="0.25">
      <c r="A14" s="23">
        <v>10</v>
      </c>
      <c r="B14" s="33">
        <v>8.5</v>
      </c>
      <c r="C14" s="6">
        <f t="shared" si="0"/>
        <v>0</v>
      </c>
      <c r="D14" s="6">
        <f>ROUND((D5*$B14)/100,2)</f>
        <v>0</v>
      </c>
      <c r="E14" s="61"/>
      <c r="F14" s="6">
        <f>ROUND((F5*$B14)/100,2)</f>
        <v>0</v>
      </c>
      <c r="G14" s="61"/>
      <c r="H14" s="6">
        <f>ROUND((H5*$B14)/100,2)</f>
        <v>0</v>
      </c>
      <c r="I14" s="62"/>
    </row>
    <row r="15" spans="1:10" ht="25.15" customHeight="1" x14ac:dyDescent="0.25">
      <c r="A15" s="23">
        <v>11</v>
      </c>
      <c r="B15" s="43">
        <v>19.64</v>
      </c>
      <c r="C15" s="6">
        <f t="shared" si="0"/>
        <v>0</v>
      </c>
      <c r="D15" s="6">
        <f>ROUND((D14*$B15)/100,2)+ROUND((D14*1.5)/100,2)</f>
        <v>0</v>
      </c>
      <c r="E15" s="61"/>
      <c r="F15" s="6">
        <f>ROUND((F14*$B15)/100,2)+ROUND((F14*1.5)/100,2)</f>
        <v>0</v>
      </c>
      <c r="G15" s="61"/>
      <c r="H15" s="6">
        <f>ROUND((H14*$B15)/100,2)+ROUND((H14*1.5)/100,2)</f>
        <v>0</v>
      </c>
      <c r="I15" s="62"/>
    </row>
    <row r="16" spans="1:10" ht="25.15" customHeight="1" x14ac:dyDescent="0.25">
      <c r="A16" s="23">
        <v>12</v>
      </c>
      <c r="B16" s="11" t="s">
        <v>8</v>
      </c>
      <c r="C16" s="6">
        <f t="shared" si="0"/>
        <v>0</v>
      </c>
      <c r="D16" s="7">
        <v>0</v>
      </c>
      <c r="E16" s="61"/>
      <c r="F16" s="7">
        <v>0</v>
      </c>
      <c r="G16" s="61"/>
      <c r="H16" s="7">
        <v>0</v>
      </c>
      <c r="I16" s="62"/>
    </row>
    <row r="17" spans="1:9" ht="25.15" customHeight="1" x14ac:dyDescent="0.25">
      <c r="A17" s="23">
        <v>13</v>
      </c>
      <c r="B17" s="11" t="s">
        <v>9</v>
      </c>
      <c r="C17" s="6">
        <f t="shared" si="0"/>
        <v>0</v>
      </c>
      <c r="D17" s="7">
        <v>0</v>
      </c>
      <c r="E17" s="61"/>
      <c r="F17" s="7">
        <v>0</v>
      </c>
      <c r="G17" s="61"/>
      <c r="H17" s="7">
        <v>0</v>
      </c>
      <c r="I17" s="62"/>
    </row>
    <row r="18" spans="1:9" ht="25.15" customHeight="1" x14ac:dyDescent="0.25">
      <c r="A18" s="23">
        <v>14</v>
      </c>
      <c r="B18" s="11" t="s">
        <v>10</v>
      </c>
      <c r="C18" s="6">
        <f t="shared" si="0"/>
        <v>0</v>
      </c>
      <c r="D18" s="7">
        <v>0</v>
      </c>
      <c r="E18" s="61"/>
      <c r="F18" s="7">
        <v>0</v>
      </c>
      <c r="G18" s="61"/>
      <c r="H18" s="7">
        <v>0</v>
      </c>
      <c r="I18" s="62"/>
    </row>
    <row r="19" spans="1:9" ht="25.15" customHeight="1" x14ac:dyDescent="0.25">
      <c r="A19" s="23">
        <v>15</v>
      </c>
      <c r="B19" s="11" t="s">
        <v>11</v>
      </c>
      <c r="C19" s="6">
        <f t="shared" si="0"/>
        <v>0</v>
      </c>
      <c r="D19" s="7">
        <v>0</v>
      </c>
      <c r="E19" s="61"/>
      <c r="F19" s="7">
        <v>0</v>
      </c>
      <c r="G19" s="61"/>
      <c r="H19" s="7">
        <v>0</v>
      </c>
      <c r="I19" s="62"/>
    </row>
    <row r="20" spans="1:9" ht="25.15" customHeight="1" x14ac:dyDescent="0.25">
      <c r="A20" s="23">
        <v>16</v>
      </c>
      <c r="B20" s="11" t="s">
        <v>12</v>
      </c>
      <c r="C20" s="6">
        <f t="shared" si="0"/>
        <v>0</v>
      </c>
      <c r="D20" s="7">
        <v>0</v>
      </c>
      <c r="E20" s="61"/>
      <c r="F20" s="7">
        <v>0</v>
      </c>
      <c r="G20" s="61"/>
      <c r="H20" s="7">
        <v>0</v>
      </c>
      <c r="I20" s="62"/>
    </row>
    <row r="21" spans="1:9" ht="25.15" customHeight="1" x14ac:dyDescent="0.25">
      <c r="A21" s="38">
        <v>17</v>
      </c>
      <c r="B21" s="19" t="s">
        <v>23</v>
      </c>
      <c r="C21" s="18">
        <f t="shared" si="0"/>
        <v>0</v>
      </c>
      <c r="D21" s="18">
        <f>SUM(D5:D20)</f>
        <v>0</v>
      </c>
      <c r="E21" s="61"/>
      <c r="F21" s="18">
        <f>SUM(F5:F20)</f>
        <v>0</v>
      </c>
      <c r="G21" s="61"/>
      <c r="H21" s="18">
        <f>SUM(H5:H20)</f>
        <v>0</v>
      </c>
      <c r="I21" s="62"/>
    </row>
    <row r="22" spans="1:9" ht="25.15" customHeight="1" x14ac:dyDescent="0.25">
      <c r="A22" s="23">
        <v>18</v>
      </c>
      <c r="B22" s="29">
        <v>0</v>
      </c>
      <c r="C22" s="6">
        <f t="shared" si="0"/>
        <v>0</v>
      </c>
      <c r="D22" s="6">
        <f>ROUND((D21*$B22)/100,2)</f>
        <v>0</v>
      </c>
      <c r="E22" s="61"/>
      <c r="F22" s="6">
        <f>ROUND((F21*$B22)/100,2)</f>
        <v>0</v>
      </c>
      <c r="G22" s="61"/>
      <c r="H22" s="6">
        <f>ROUND((H21*$B22)/100,2)</f>
        <v>0</v>
      </c>
      <c r="I22" s="62"/>
    </row>
    <row r="23" spans="1:9" ht="25.15" customHeight="1" x14ac:dyDescent="0.25">
      <c r="A23" s="23">
        <v>19</v>
      </c>
      <c r="B23" s="30">
        <v>0</v>
      </c>
      <c r="C23" s="6">
        <f t="shared" si="0"/>
        <v>0</v>
      </c>
      <c r="D23" s="6">
        <f>ROUND((D21*$B23)/100,2)</f>
        <v>0</v>
      </c>
      <c r="E23" s="61"/>
      <c r="F23" s="6">
        <f>ROUND((F21*$B23)/100,2)</f>
        <v>0</v>
      </c>
      <c r="G23" s="61"/>
      <c r="H23" s="6">
        <f>ROUND((H21*$B23)/100,2)</f>
        <v>0</v>
      </c>
      <c r="I23" s="62"/>
    </row>
    <row r="24" spans="1:9" ht="25.15" customHeight="1" x14ac:dyDescent="0.25">
      <c r="A24" s="23">
        <v>20</v>
      </c>
      <c r="B24" s="13" t="s">
        <v>13</v>
      </c>
      <c r="C24" s="6">
        <f>SUM(D24:I24)</f>
        <v>0</v>
      </c>
      <c r="D24" s="14"/>
      <c r="E24" s="7">
        <v>0</v>
      </c>
      <c r="F24" s="14"/>
      <c r="G24" s="7">
        <v>0</v>
      </c>
      <c r="H24" s="14"/>
      <c r="I24" s="24">
        <v>0</v>
      </c>
    </row>
    <row r="25" spans="1:9" ht="25.15" customHeight="1" x14ac:dyDescent="0.25">
      <c r="A25" s="23">
        <v>21</v>
      </c>
      <c r="B25" s="12" t="s">
        <v>22</v>
      </c>
      <c r="C25" s="6">
        <f>SUM(D25:I25)</f>
        <v>0</v>
      </c>
      <c r="D25" s="6">
        <f>SUM(D21:D23)</f>
        <v>0</v>
      </c>
      <c r="E25" s="6">
        <f>E24</f>
        <v>0</v>
      </c>
      <c r="F25" s="6">
        <f>SUM(F21:F23)</f>
        <v>0</v>
      </c>
      <c r="G25" s="6">
        <f>G24</f>
        <v>0</v>
      </c>
      <c r="H25" s="6">
        <f>SUM(H21:H23)</f>
        <v>0</v>
      </c>
      <c r="I25" s="25">
        <f>I24</f>
        <v>0</v>
      </c>
    </row>
    <row r="26" spans="1:9" ht="25.15" customHeight="1" x14ac:dyDescent="0.25">
      <c r="A26" s="23">
        <v>22</v>
      </c>
      <c r="B26" s="31">
        <v>0</v>
      </c>
      <c r="C26" s="6">
        <f>SUM(D26:I26)</f>
        <v>0</v>
      </c>
      <c r="D26" s="6">
        <f t="shared" ref="D26:I26" si="1">ROUND((D25*$B26)/100,2)</f>
        <v>0</v>
      </c>
      <c r="E26" s="6">
        <f t="shared" si="1"/>
        <v>0</v>
      </c>
      <c r="F26" s="6">
        <f t="shared" si="1"/>
        <v>0</v>
      </c>
      <c r="G26" s="6">
        <f t="shared" si="1"/>
        <v>0</v>
      </c>
      <c r="H26" s="6">
        <f t="shared" si="1"/>
        <v>0</v>
      </c>
      <c r="I26" s="25">
        <f t="shared" si="1"/>
        <v>0</v>
      </c>
    </row>
    <row r="27" spans="1:9" ht="25.15" customHeight="1" x14ac:dyDescent="0.25">
      <c r="A27" s="23">
        <v>23</v>
      </c>
      <c r="B27" s="15" t="s">
        <v>18</v>
      </c>
      <c r="C27" s="6">
        <f>C26</f>
        <v>0</v>
      </c>
      <c r="D27" s="55">
        <f>D26+E26</f>
        <v>0</v>
      </c>
      <c r="E27" s="55"/>
      <c r="F27" s="55">
        <f>F26+G26</f>
        <v>0</v>
      </c>
      <c r="G27" s="55"/>
      <c r="H27" s="55">
        <f>H26+I26</f>
        <v>0</v>
      </c>
      <c r="I27" s="56"/>
    </row>
    <row r="28" spans="1:9" ht="25.15" customHeight="1" x14ac:dyDescent="0.25">
      <c r="A28" s="23">
        <v>24</v>
      </c>
      <c r="B28" s="16" t="s">
        <v>21</v>
      </c>
      <c r="C28" s="6">
        <f t="shared" ref="C28:I28" si="2">C25+C26</f>
        <v>0</v>
      </c>
      <c r="D28" s="17">
        <f t="shared" si="2"/>
        <v>0</v>
      </c>
      <c r="E28" s="17">
        <f t="shared" si="2"/>
        <v>0</v>
      </c>
      <c r="F28" s="17">
        <f t="shared" si="2"/>
        <v>0</v>
      </c>
      <c r="G28" s="17">
        <f t="shared" si="2"/>
        <v>0</v>
      </c>
      <c r="H28" s="17">
        <f t="shared" si="2"/>
        <v>0</v>
      </c>
      <c r="I28" s="26">
        <f t="shared" si="2"/>
        <v>0</v>
      </c>
    </row>
    <row r="29" spans="1:9" ht="25.15" customHeight="1" x14ac:dyDescent="0.25">
      <c r="A29" s="38">
        <v>25</v>
      </c>
      <c r="B29" s="19" t="s">
        <v>19</v>
      </c>
      <c r="C29" s="18">
        <f>C28</f>
        <v>0</v>
      </c>
      <c r="D29" s="57">
        <f>D28+E28</f>
        <v>0</v>
      </c>
      <c r="E29" s="57"/>
      <c r="F29" s="57">
        <f>F28+G28</f>
        <v>0</v>
      </c>
      <c r="G29" s="57"/>
      <c r="H29" s="57">
        <f>H28+I28</f>
        <v>0</v>
      </c>
      <c r="I29" s="58"/>
    </row>
    <row r="30" spans="1:9" ht="25.15" customHeight="1" x14ac:dyDescent="0.25">
      <c r="A30" s="23">
        <v>26</v>
      </c>
      <c r="B30" s="32">
        <v>23</v>
      </c>
      <c r="C30" s="6">
        <f t="shared" si="0"/>
        <v>0</v>
      </c>
      <c r="D30" s="55">
        <f>ROUND((D29*$B30)/100,2)</f>
        <v>0</v>
      </c>
      <c r="E30" s="55"/>
      <c r="F30" s="55">
        <f>ROUND((F29*$B30)/100,2)</f>
        <v>0</v>
      </c>
      <c r="G30" s="55"/>
      <c r="H30" s="55">
        <f>ROUND((H29*$B30)/100,2)</f>
        <v>0</v>
      </c>
      <c r="I30" s="56"/>
    </row>
    <row r="31" spans="1:9" ht="25.15" customHeight="1" thickBot="1" x14ac:dyDescent="0.3">
      <c r="A31" s="39">
        <v>27</v>
      </c>
      <c r="B31" s="35" t="s">
        <v>20</v>
      </c>
      <c r="C31" s="27">
        <f t="shared" si="0"/>
        <v>0</v>
      </c>
      <c r="D31" s="59">
        <f>SUM(D29:E30)</f>
        <v>0</v>
      </c>
      <c r="E31" s="59"/>
      <c r="F31" s="59">
        <f>SUM(F29:G30)</f>
        <v>0</v>
      </c>
      <c r="G31" s="59"/>
      <c r="H31" s="59">
        <f>SUM(H29:I30)</f>
        <v>0</v>
      </c>
      <c r="I31" s="60"/>
    </row>
    <row r="32" spans="1:9" x14ac:dyDescent="0.25">
      <c r="A32" s="21"/>
    </row>
    <row r="34" spans="2:9" ht="14.5" x14ac:dyDescent="0.25">
      <c r="B34" s="10" t="s">
        <v>25</v>
      </c>
      <c r="F34" s="1" t="s">
        <v>26</v>
      </c>
      <c r="G34" s="63"/>
      <c r="H34" s="64"/>
      <c r="I34" s="64"/>
    </row>
    <row r="35" spans="2:9" ht="9.65" customHeight="1" x14ac:dyDescent="0.25">
      <c r="B35" s="4"/>
      <c r="C35" s="5"/>
      <c r="D35"/>
      <c r="E35"/>
      <c r="F35"/>
      <c r="G35"/>
      <c r="H35"/>
    </row>
    <row r="36" spans="2:9" ht="14.25" customHeight="1" x14ac:dyDescent="0.25">
      <c r="B36" s="50"/>
      <c r="D36"/>
      <c r="E36"/>
      <c r="F36"/>
      <c r="G36"/>
      <c r="H36"/>
    </row>
    <row r="37" spans="2:9" ht="6" hidden="1" customHeight="1" x14ac:dyDescent="0.25">
      <c r="B37" s="50"/>
      <c r="D37"/>
      <c r="E37"/>
      <c r="F37"/>
      <c r="G37"/>
      <c r="H37"/>
    </row>
    <row r="38" spans="2:9" x14ac:dyDescent="0.25">
      <c r="B38" s="50"/>
      <c r="D38"/>
      <c r="E38"/>
      <c r="F38"/>
      <c r="G38"/>
      <c r="H38"/>
    </row>
    <row r="39" spans="2:9" x14ac:dyDescent="0.25">
      <c r="B39" s="50"/>
      <c r="D39"/>
      <c r="E39"/>
      <c r="F39"/>
      <c r="G39"/>
      <c r="H39"/>
    </row>
    <row r="42" spans="2:9" x14ac:dyDescent="0.25">
      <c r="B42" s="51"/>
      <c r="D42" s="51"/>
      <c r="E42" s="51"/>
      <c r="F42" s="51"/>
      <c r="G42" s="51"/>
      <c r="H42" s="51"/>
    </row>
    <row r="43" spans="2:9" x14ac:dyDescent="0.25">
      <c r="B43" s="51"/>
      <c r="D43" s="51"/>
      <c r="E43" s="51"/>
      <c r="F43" s="51"/>
      <c r="G43" s="51"/>
      <c r="H43" s="51"/>
    </row>
    <row r="44" spans="2:9" ht="14.5" customHeight="1" x14ac:dyDescent="0.25">
      <c r="B44" s="52"/>
      <c r="D44" s="51"/>
      <c r="E44" s="51"/>
      <c r="F44" s="51"/>
      <c r="G44" s="51"/>
      <c r="H44" s="51"/>
    </row>
    <row r="45" spans="2:9" ht="13" x14ac:dyDescent="0.3">
      <c r="B45" s="22" t="s">
        <v>24</v>
      </c>
      <c r="D45" s="49" t="s">
        <v>16</v>
      </c>
      <c r="E45" s="49"/>
      <c r="F45" s="49"/>
    </row>
    <row r="46" spans="2:9" x14ac:dyDescent="0.25">
      <c r="B46" s="9" t="s">
        <v>17</v>
      </c>
      <c r="D46" s="66" t="s">
        <v>17</v>
      </c>
      <c r="E46" s="66"/>
      <c r="F46" s="66"/>
    </row>
  </sheetData>
  <sheetProtection sheet="1" objects="1" scenarios="1"/>
  <mergeCells count="29">
    <mergeCell ref="E1:G1"/>
    <mergeCell ref="D46:F46"/>
    <mergeCell ref="D4:E4"/>
    <mergeCell ref="F4:G4"/>
    <mergeCell ref="D27:E27"/>
    <mergeCell ref="D29:E29"/>
    <mergeCell ref="D30:E30"/>
    <mergeCell ref="D31:E31"/>
    <mergeCell ref="F27:G27"/>
    <mergeCell ref="F29:G29"/>
    <mergeCell ref="F30:G30"/>
    <mergeCell ref="F31:G31"/>
    <mergeCell ref="D3:I3"/>
    <mergeCell ref="E5:E23"/>
    <mergeCell ref="A3:A4"/>
    <mergeCell ref="B3:B4"/>
    <mergeCell ref="C3:C4"/>
    <mergeCell ref="D45:F45"/>
    <mergeCell ref="B36:B39"/>
    <mergeCell ref="B42:B44"/>
    <mergeCell ref="D42:H44"/>
    <mergeCell ref="H4:I4"/>
    <mergeCell ref="H27:I27"/>
    <mergeCell ref="H29:I29"/>
    <mergeCell ref="H30:I30"/>
    <mergeCell ref="H31:I31"/>
    <mergeCell ref="G5:G23"/>
    <mergeCell ref="I5:I23"/>
    <mergeCell ref="G34:I34"/>
  </mergeCells>
  <phoneticPr fontId="1" type="noConversion"/>
  <pageMargins left="0.23622047244094491" right="0.15748031496062992" top="0.98425196850393704" bottom="0.98425196850393704" header="0.51181102362204722" footer="0.51181102362204722"/>
  <pageSetup paperSize="9" scale="77" orientation="portrait" blackAndWhite="1" horizontalDpi="4294967293" r:id="rId1"/>
  <headerFooter alignWithMargins="0">
    <oddHeader>&amp;C&amp;12&amp;A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 wstępna</vt:lpstr>
      <vt:lpstr>'Kalkulacja wstępna'!Obszar_wydruku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Aleksander Borowiak</cp:lastModifiedBy>
  <cp:lastPrinted>2019-02-22T13:05:33Z</cp:lastPrinted>
  <dcterms:created xsi:type="dcterms:W3CDTF">2004-07-06T11:47:27Z</dcterms:created>
  <dcterms:modified xsi:type="dcterms:W3CDTF">2022-10-12T17:00:19Z</dcterms:modified>
</cp:coreProperties>
</file>